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kei2\Dropbox\My PC (DESKTOP-IKK8V0C)\Desktop\試合\2012\2021,1\U-10\"/>
    </mc:Choice>
  </mc:AlternateContent>
  <xr:revisionPtr revIDLastSave="0" documentId="8_{FDCFDB8A-B8AE-4625-95F8-B319ADA4A7EF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記録用" sheetId="6" r:id="rId1"/>
    <sheet name="戦績用 " sheetId="8" r:id="rId2"/>
  </sheets>
  <calcPr calcId="191029"/>
</workbook>
</file>

<file path=xl/calcChain.xml><?xml version="1.0" encoding="utf-8"?>
<calcChain xmlns="http://schemas.openxmlformats.org/spreadsheetml/2006/main">
  <c r="S11" i="6" l="1"/>
  <c r="R11" i="6"/>
  <c r="P14" i="6"/>
  <c r="P13" i="6"/>
  <c r="P12" i="6"/>
  <c r="Q11" i="6"/>
  <c r="P8" i="6"/>
  <c r="S5" i="6"/>
  <c r="R5" i="6"/>
  <c r="P7" i="6"/>
  <c r="P6" i="6"/>
  <c r="Q5" i="6"/>
  <c r="I22" i="8"/>
  <c r="E22" i="8"/>
  <c r="I20" i="8"/>
  <c r="E20" i="8"/>
  <c r="I18" i="8"/>
  <c r="E18" i="8"/>
  <c r="J16" i="8"/>
  <c r="I16" i="8"/>
  <c r="E16" i="8"/>
  <c r="D16" i="8"/>
  <c r="J14" i="8"/>
  <c r="I14" i="8"/>
  <c r="E14" i="8"/>
  <c r="D14" i="8"/>
  <c r="J12" i="8"/>
  <c r="I12" i="8"/>
  <c r="E12" i="8"/>
  <c r="D12" i="8"/>
  <c r="J10" i="8"/>
  <c r="I10" i="8"/>
  <c r="E10" i="8"/>
  <c r="D10" i="8"/>
  <c r="J8" i="8"/>
  <c r="I8" i="8"/>
  <c r="E8" i="8"/>
  <c r="D8" i="8"/>
  <c r="J6" i="8"/>
  <c r="I6" i="8"/>
  <c r="E6" i="8"/>
  <c r="D6" i="8"/>
  <c r="D16" i="6"/>
  <c r="J16" i="6"/>
  <c r="J14" i="6"/>
  <c r="D14" i="6"/>
  <c r="J12" i="6"/>
  <c r="D12" i="6"/>
  <c r="J10" i="6"/>
  <c r="D10" i="6"/>
  <c r="J8" i="6"/>
  <c r="D8" i="6"/>
  <c r="J6" i="6"/>
  <c r="D6" i="6"/>
</calcChain>
</file>

<file path=xl/sharedStrings.xml><?xml version="1.0" encoding="utf-8"?>
<sst xmlns="http://schemas.openxmlformats.org/spreadsheetml/2006/main" count="175" uniqueCount="69">
  <si>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</si>
  <si>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</si>
  <si>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</si>
  <si>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</si>
  <si>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</si>
  <si>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</si>
  <si>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</si>
  <si>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</si>
  <si>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</si>
  <si>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</si>
  <si>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</si>
  <si>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</si>
  <si>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</si>
  <si>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</si>
  <si>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</si>
  <si>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</si>
  <si>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</si>
  <si>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</si>
  <si>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優　秀　選　手　名</t>
    <rPh sb="0" eb="1">
      <t>ユウ</t>
    </rPh>
    <rPh sb="2" eb="3">
      <t>ヒデ</t>
    </rPh>
    <rPh sb="4" eb="5">
      <t>セン</t>
    </rPh>
    <rPh sb="6" eb="7">
      <t>テ</t>
    </rPh>
    <rPh sb="8" eb="9">
      <t>ナ</t>
    </rPh>
    <phoneticPr fontId="1"/>
  </si>
  <si>
    <t>チーム名</t>
    <rPh sb="3" eb="4">
      <t>メイ</t>
    </rPh>
    <phoneticPr fontId="1"/>
  </si>
  <si>
    <t>相互審判　　　　　　前半左－後半右</t>
    <rPh sb="0" eb="2">
      <t>ソウゴ</t>
    </rPh>
    <rPh sb="2" eb="4">
      <t>シンパン</t>
    </rPh>
    <rPh sb="10" eb="12">
      <t>ゼンハン</t>
    </rPh>
    <rPh sb="12" eb="13">
      <t>ヒダリ</t>
    </rPh>
    <rPh sb="14" eb="16">
      <t>コウハン</t>
    </rPh>
    <rPh sb="16" eb="17">
      <t>ミギ</t>
    </rPh>
    <phoneticPr fontId="1"/>
  </si>
  <si>
    <t>５位</t>
    <rPh sb="1" eb="2">
      <t>イ</t>
    </rPh>
    <phoneticPr fontId="1"/>
  </si>
  <si>
    <t>⑦の勝ちチーム</t>
    <rPh sb="2" eb="3">
      <t>カ</t>
    </rPh>
    <phoneticPr fontId="1"/>
  </si>
  <si>
    <t>⑧の勝ちチーム</t>
    <rPh sb="2" eb="3">
      <t>カ</t>
    </rPh>
    <phoneticPr fontId="1"/>
  </si>
  <si>
    <t>　　　通称でＯＫ</t>
    <rPh sb="3" eb="5">
      <t>ツウショウ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</si>
  <si>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</si>
  <si>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</si>
  <si>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</si>
  <si>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</si>
  <si>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</si>
  <si>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</si>
  <si>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竹末小学校Ｇ</t>
    <rPh sb="0" eb="2">
      <t>タケスエ</t>
    </rPh>
    <rPh sb="2" eb="5">
      <t>ショウガッコウ</t>
    </rPh>
    <phoneticPr fontId="1"/>
  </si>
  <si>
    <t>パート</t>
    <phoneticPr fontId="1"/>
  </si>
  <si>
    <t>Ａ－１</t>
    <phoneticPr fontId="1"/>
  </si>
  <si>
    <t>Ａ－２</t>
  </si>
  <si>
    <t>Ａ－３</t>
  </si>
  <si>
    <t>Ｂ－１</t>
    <phoneticPr fontId="1"/>
  </si>
  <si>
    <t>Ｂ－２</t>
  </si>
  <si>
    <t>Ｂ－３</t>
  </si>
  <si>
    <t>チーム名</t>
    <rPh sb="3" eb="4">
      <t>メイ</t>
    </rPh>
    <phoneticPr fontId="1"/>
  </si>
  <si>
    <t>Ａパート１位</t>
    <rPh sb="5" eb="6">
      <t>イ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</si>
  <si>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★試合時間（１５分－５分－１５分）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</si>
  <si>
    <t>３位（敢闘賞）</t>
    <rPh sb="1" eb="2">
      <t>イ</t>
    </rPh>
    <rPh sb="3" eb="6">
      <t>カントウショウ</t>
    </rPh>
    <phoneticPr fontId="1"/>
  </si>
  <si>
    <t>穴　生</t>
    <rPh sb="0" eb="1">
      <t>アナ</t>
    </rPh>
    <rPh sb="2" eb="3">
      <t>ナマ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</si>
  <si>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</si>
  <si>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</si>
  <si>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</si>
  <si>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</si>
  <si>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</si>
  <si>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</si>
  <si>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2">
      <t>トクシツ</t>
    </rPh>
    <rPh sb="2" eb="3">
      <t>テン</t>
    </rPh>
    <rPh sb="3" eb="4">
      <t>サ</t>
    </rPh>
    <phoneticPr fontId="1"/>
  </si>
  <si>
    <t>順位</t>
    <rPh sb="0" eb="2">
      <t>ジュンイ</t>
    </rPh>
    <phoneticPr fontId="1"/>
  </si>
  <si>
    <t>戦　　績　　表</t>
    <rPh sb="0" eb="1">
      <t>イクサ</t>
    </rPh>
    <rPh sb="3" eb="4">
      <t>イサオ</t>
    </rPh>
    <rPh sb="6" eb="7">
      <t>ヒョウ</t>
    </rPh>
    <phoneticPr fontId="1"/>
  </si>
  <si>
    <t>≪ Ａパート ≫</t>
    <phoneticPr fontId="1"/>
  </si>
  <si>
    <t>≪ Ｂパート ≫</t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</si>
  <si>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Ｕ－１０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</si>
  <si>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ベリー</t>
    <phoneticPr fontId="1"/>
  </si>
  <si>
    <t>萩原小学校Ｇ</t>
    <rPh sb="0" eb="2">
      <t>ハギワラ</t>
    </rPh>
    <rPh sb="2" eb="5">
      <t>ショウガッコウ</t>
    </rPh>
    <phoneticPr fontId="1"/>
  </si>
  <si>
    <t>上津役</t>
    <rPh sb="0" eb="3">
      <t>コ</t>
    </rPh>
    <phoneticPr fontId="1"/>
  </si>
  <si>
    <t>本　城</t>
    <rPh sb="0" eb="3">
      <t>ホ</t>
    </rPh>
    <phoneticPr fontId="1"/>
  </si>
  <si>
    <t>折　尾</t>
    <rPh sb="0" eb="3">
      <t>オ</t>
    </rPh>
    <phoneticPr fontId="1"/>
  </si>
  <si>
    <t>西門司</t>
    <rPh sb="0" eb="3">
      <t>ニ</t>
    </rPh>
    <phoneticPr fontId="1"/>
  </si>
  <si>
    <t>久　山</t>
    <rPh sb="0" eb="3">
      <t>ヒ</t>
    </rPh>
    <phoneticPr fontId="1"/>
  </si>
  <si>
    <t>１月１７日（日）</t>
    <rPh sb="6" eb="7">
      <t>ヒ</t>
    </rPh>
    <phoneticPr fontId="1"/>
  </si>
  <si>
    <t>高　須</t>
    <rPh sb="0" eb="1">
      <t>タカ</t>
    </rPh>
    <rPh sb="2" eb="3">
      <t>ス</t>
    </rPh>
    <phoneticPr fontId="1"/>
  </si>
  <si>
    <t>寿　山</t>
    <rPh sb="0" eb="3">
      <t>ジ</t>
    </rPh>
    <phoneticPr fontId="1"/>
  </si>
  <si>
    <t>ひびき</t>
    <phoneticPr fontId="1"/>
  </si>
  <si>
    <t>小田部南</t>
    <rPh sb="0" eb="4">
      <t>オ</t>
    </rPh>
    <phoneticPr fontId="1"/>
  </si>
  <si>
    <t>　　★１位から４位まではトロフィーを、５位にはメダルを、６位には参加賞を授与する。</t>
    <rPh sb="4" eb="5">
      <t>イ</t>
    </rPh>
    <rPh sb="8" eb="9">
      <t>イ</t>
    </rPh>
    <rPh sb="20" eb="21">
      <t>イ</t>
    </rPh>
    <rPh sb="29" eb="30">
      <t>イ</t>
    </rPh>
    <rPh sb="32" eb="35">
      <t>サンカショウ</t>
    </rPh>
    <rPh sb="36" eb="38">
      <t>ジュヨ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</si>
</sst>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0" xfId="0" quotePrefix="1" applyNumberFormat="1" applyFont="1" applyFill="1" applyBorder="1" applyAlignment="1">
      <alignment horizontal="center" vertical="center"/>
    </xf>
    <xf numFmtId="0" fontId="5" fillId="0" borderId="9" xfId="0" quotePrefix="1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5" fillId="0" borderId="5" xfId="0" quotePrefix="1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49" xfId="0" quotePrefix="1" applyNumberFormat="1" applyFont="1" applyFill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5" fillId="0" borderId="50" xfId="0" quotePrefix="1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distributed" vertical="center"/>
    </xf>
    <xf numFmtId="20" fontId="2" fillId="0" borderId="28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20" fontId="12" fillId="0" borderId="22" xfId="0" applyNumberFormat="1" applyFont="1" applyBorder="1" applyAlignment="1">
      <alignment horizontal="distributed" vertical="center"/>
    </xf>
    <xf numFmtId="20" fontId="12" fillId="0" borderId="23" xfId="0" applyNumberFormat="1" applyFont="1" applyBorder="1" applyAlignment="1">
      <alignment horizontal="distributed" vertical="center"/>
    </xf>
    <xf numFmtId="20" fontId="2" fillId="0" borderId="23" xfId="0" applyNumberFormat="1" applyFont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24</xdr:row>
      <xdr:rowOff>104775</xdr:rowOff>
    </xdr:from>
    <xdr:to>
      <xdr:col>3</xdr:col>
      <xdr:colOff>266700</xdr:colOff>
      <xdr:row>24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27</xdr:row>
      <xdr:rowOff>85725</xdr:rowOff>
    </xdr:from>
    <xdr:to>
      <xdr:col>10</xdr:col>
      <xdr:colOff>285750</xdr:colOff>
      <xdr:row>27</xdr:row>
      <xdr:rowOff>152400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86600" y="68389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24</xdr:row>
      <xdr:rowOff>104775</xdr:rowOff>
    </xdr:from>
    <xdr:to>
      <xdr:col>3</xdr:col>
      <xdr:colOff>266700</xdr:colOff>
      <xdr:row>24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09875" y="5857875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27</xdr:row>
      <xdr:rowOff>85725</xdr:rowOff>
    </xdr:from>
    <xdr:to>
      <xdr:col>10</xdr:col>
      <xdr:colOff>285750</xdr:colOff>
      <xdr:row>27</xdr:row>
      <xdr:rowOff>152400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58050" y="6581775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A31"/>
  <sheetViews>
    <sheetView tabSelected="1" zoomScale="75" zoomScaleNormal="75" workbookViewId="0">
      <selection activeCell="P24" sqref="P24"/>
    </sheetView>
  </sheetViews>
  <sheetFormatPr defaultRowHeight="13" x14ac:dyDescent="0.2"/>
  <cols>
    <col min="1" max="1" width="5" customWidth="1"/>
    <col min="2" max="2" width="12.453125" customWidth="1"/>
    <col min="3" max="3" width="18.6328125" customWidth="1"/>
    <col min="4" max="4" width="17.453125" customWidth="1"/>
    <col min="5" max="9" width="4.6328125" customWidth="1"/>
    <col min="10" max="10" width="17.453125" customWidth="1"/>
    <col min="11" max="11" width="18.26953125" customWidth="1"/>
    <col min="12" max="12" width="2.90625" customWidth="1"/>
    <col min="13" max="13" width="7.36328125" customWidth="1"/>
    <col min="14" max="14" width="13.6328125" customWidth="1"/>
    <col min="15" max="15" width="1.36328125" customWidth="1"/>
    <col min="16" max="16" width="15.7265625" customWidth="1"/>
    <col min="17" max="19" width="13.6328125" customWidth="1"/>
    <col min="20" max="27" width="9.26953125" customWidth="1"/>
  </cols>
  <sheetData>
    <row r="1" spans="1:27" ht="10" customHeight="1" x14ac:dyDescent="0.2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S1" s="56" t="s">
        <v>52</v>
      </c>
      <c r="T1" s="56"/>
      <c r="U1" s="56"/>
      <c r="V1" s="56"/>
      <c r="W1" s="56"/>
      <c r="X1" s="56"/>
    </row>
    <row r="2" spans="1:27" ht="10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S2" s="56"/>
      <c r="T2" s="56"/>
      <c r="U2" s="56"/>
      <c r="V2" s="56"/>
      <c r="W2" s="56"/>
      <c r="X2" s="56"/>
    </row>
    <row r="3" spans="1:27" ht="10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S3" s="56"/>
      <c r="T3" s="56"/>
      <c r="U3" s="56"/>
      <c r="V3" s="56"/>
      <c r="W3" s="56"/>
      <c r="X3" s="56"/>
    </row>
    <row r="4" spans="1:27" ht="25.5" customHeight="1" thickBot="1" x14ac:dyDescent="0.25">
      <c r="A4" s="93"/>
      <c r="B4" s="93"/>
      <c r="C4" s="93"/>
      <c r="D4" s="93"/>
      <c r="E4" s="95" t="s">
        <v>63</v>
      </c>
      <c r="F4" s="95"/>
      <c r="G4" s="95"/>
      <c r="H4" s="95"/>
      <c r="I4" s="95"/>
      <c r="J4" s="94" t="s">
        <v>57</v>
      </c>
      <c r="K4" s="94"/>
      <c r="P4" s="57" t="s">
        <v>53</v>
      </c>
      <c r="Q4" s="57"/>
      <c r="R4" s="57"/>
    </row>
    <row r="5" spans="1:27" ht="24" customHeight="1" thickTop="1" x14ac:dyDescent="0.2">
      <c r="A5" s="1" t="s">
        <v>0</v>
      </c>
      <c r="B5" s="2" t="s">
        <v>1</v>
      </c>
      <c r="C5" s="2" t="s">
        <v>5</v>
      </c>
      <c r="D5" s="2" t="s">
        <v>2</v>
      </c>
      <c r="E5" s="5"/>
      <c r="F5" s="7"/>
      <c r="G5" s="7" t="s">
        <v>11</v>
      </c>
      <c r="H5" s="7"/>
      <c r="I5" s="6"/>
      <c r="J5" s="3" t="s">
        <v>3</v>
      </c>
      <c r="K5" s="4" t="s">
        <v>4</v>
      </c>
      <c r="M5" s="20" t="s">
        <v>32</v>
      </c>
      <c r="N5" s="22" t="s">
        <v>39</v>
      </c>
      <c r="P5" s="53"/>
      <c r="Q5" s="19" t="str">
        <f>N6</f>
        <v>穴　生</v>
      </c>
      <c r="R5" s="19" t="str">
        <f>N7</f>
        <v>高　須</v>
      </c>
      <c r="S5" s="19" t="str">
        <f>N8</f>
        <v>寿　山</v>
      </c>
      <c r="T5" s="19" t="s">
        <v>44</v>
      </c>
      <c r="U5" s="19" t="s">
        <v>45</v>
      </c>
      <c r="V5" s="19" t="s">
        <v>46</v>
      </c>
      <c r="W5" s="45" t="s">
        <v>47</v>
      </c>
      <c r="X5" s="45" t="s">
        <v>48</v>
      </c>
      <c r="Y5" s="45" t="s">
        <v>49</v>
      </c>
      <c r="Z5" s="47" t="s">
        <v>50</v>
      </c>
      <c r="AA5" s="50" t="s">
        <v>51</v>
      </c>
    </row>
    <row r="6" spans="1:27" ht="20.25" customHeight="1" x14ac:dyDescent="0.2">
      <c r="A6" s="72">
        <v>1</v>
      </c>
      <c r="B6" s="74">
        <v>0.39583333333333331</v>
      </c>
      <c r="C6" s="76" t="s">
        <v>6</v>
      </c>
      <c r="D6" s="70" t="str">
        <f>N6</f>
        <v>穴　生</v>
      </c>
      <c r="E6" s="78"/>
      <c r="F6" s="34"/>
      <c r="G6" s="34" t="s">
        <v>17</v>
      </c>
      <c r="H6" s="34"/>
      <c r="I6" s="66"/>
      <c r="J6" s="88" t="str">
        <f>N7</f>
        <v>高　須</v>
      </c>
      <c r="K6" s="62" t="s">
        <v>20</v>
      </c>
      <c r="M6" s="20" t="s">
        <v>33</v>
      </c>
      <c r="N6" s="20" t="s">
        <v>43</v>
      </c>
      <c r="P6" s="10" t="str">
        <f>N6</f>
        <v>穴　生</v>
      </c>
      <c r="Q6" s="54"/>
      <c r="R6" s="20"/>
      <c r="S6" s="20"/>
      <c r="T6" s="20"/>
      <c r="U6" s="20"/>
      <c r="V6" s="20"/>
      <c r="W6" s="44"/>
      <c r="X6" s="44"/>
      <c r="Y6" s="44"/>
      <c r="Z6" s="48"/>
      <c r="AA6" s="51"/>
    </row>
    <row r="7" spans="1:27" ht="20.25" customHeight="1" x14ac:dyDescent="0.2">
      <c r="A7" s="80"/>
      <c r="B7" s="87"/>
      <c r="C7" s="83"/>
      <c r="D7" s="71"/>
      <c r="E7" s="84"/>
      <c r="F7" s="41"/>
      <c r="G7" s="41" t="s">
        <v>17</v>
      </c>
      <c r="H7" s="41"/>
      <c r="I7" s="67"/>
      <c r="J7" s="89"/>
      <c r="K7" s="65"/>
      <c r="M7" s="20" t="s">
        <v>34</v>
      </c>
      <c r="N7" s="20" t="s">
        <v>64</v>
      </c>
      <c r="P7" s="10" t="str">
        <f>N7</f>
        <v>高　須</v>
      </c>
      <c r="Q7" s="20"/>
      <c r="R7" s="54"/>
      <c r="S7" s="20"/>
      <c r="T7" s="20"/>
      <c r="U7" s="20"/>
      <c r="V7" s="20"/>
      <c r="W7" s="44"/>
      <c r="X7" s="44"/>
      <c r="Y7" s="44"/>
      <c r="Z7" s="48"/>
      <c r="AA7" s="51"/>
    </row>
    <row r="8" spans="1:27" ht="20.25" customHeight="1" thickBot="1" x14ac:dyDescent="0.25">
      <c r="A8" s="72">
        <v>2</v>
      </c>
      <c r="B8" s="81">
        <v>0.4236111111111111</v>
      </c>
      <c r="C8" s="76" t="s">
        <v>7</v>
      </c>
      <c r="D8" s="70" t="str">
        <f>N9</f>
        <v>ひびき</v>
      </c>
      <c r="E8" s="78"/>
      <c r="F8" s="34"/>
      <c r="G8" s="34" t="s">
        <v>17</v>
      </c>
      <c r="H8" s="34"/>
      <c r="I8" s="66"/>
      <c r="J8" s="88" t="str">
        <f>N10</f>
        <v>ベリー</v>
      </c>
      <c r="K8" s="62" t="s">
        <v>20</v>
      </c>
      <c r="M8" s="20" t="s">
        <v>35</v>
      </c>
      <c r="N8" s="20" t="s">
        <v>65</v>
      </c>
      <c r="P8" s="11" t="str">
        <f>N8</f>
        <v>寿　山</v>
      </c>
      <c r="Q8" s="21"/>
      <c r="R8" s="21"/>
      <c r="S8" s="55"/>
      <c r="T8" s="21"/>
      <c r="U8" s="21"/>
      <c r="V8" s="21"/>
      <c r="W8" s="46"/>
      <c r="X8" s="46"/>
      <c r="Y8" s="46"/>
      <c r="Z8" s="49"/>
      <c r="AA8" s="52"/>
    </row>
    <row r="9" spans="1:27" ht="20.25" customHeight="1" thickTop="1" x14ac:dyDescent="0.2">
      <c r="A9" s="80"/>
      <c r="B9" s="82"/>
      <c r="C9" s="83"/>
      <c r="D9" s="71"/>
      <c r="E9" s="84"/>
      <c r="F9" s="43"/>
      <c r="G9" s="43" t="s">
        <v>17</v>
      </c>
      <c r="H9" s="43"/>
      <c r="I9" s="67"/>
      <c r="J9" s="89"/>
      <c r="K9" s="65"/>
      <c r="M9" s="20" t="s">
        <v>36</v>
      </c>
      <c r="N9" s="20" t="s">
        <v>66</v>
      </c>
    </row>
    <row r="10" spans="1:27" ht="20.25" customHeight="1" thickBot="1" x14ac:dyDescent="0.25">
      <c r="A10" s="72">
        <v>3</v>
      </c>
      <c r="B10" s="74">
        <v>0.4513888888888889</v>
      </c>
      <c r="C10" s="76" t="s">
        <v>6</v>
      </c>
      <c r="D10" s="70" t="str">
        <f>N7</f>
        <v>高　須</v>
      </c>
      <c r="E10" s="78"/>
      <c r="F10" s="42"/>
      <c r="G10" s="42" t="s">
        <v>17</v>
      </c>
      <c r="H10" s="42"/>
      <c r="I10" s="66"/>
      <c r="J10" s="68" t="str">
        <f>N8</f>
        <v>寿　山</v>
      </c>
      <c r="K10" s="62" t="s">
        <v>20</v>
      </c>
      <c r="M10" s="20" t="s">
        <v>37</v>
      </c>
      <c r="N10" s="20" t="s">
        <v>56</v>
      </c>
      <c r="P10" s="57" t="s">
        <v>54</v>
      </c>
      <c r="Q10" s="57"/>
      <c r="R10" s="57"/>
    </row>
    <row r="11" spans="1:27" ht="20.25" customHeight="1" thickTop="1" x14ac:dyDescent="0.2">
      <c r="A11" s="80"/>
      <c r="B11" s="87"/>
      <c r="C11" s="83"/>
      <c r="D11" s="71"/>
      <c r="E11" s="84"/>
      <c r="F11" s="35"/>
      <c r="G11" s="36" t="s">
        <v>17</v>
      </c>
      <c r="H11" s="35"/>
      <c r="I11" s="67"/>
      <c r="J11" s="69"/>
      <c r="K11" s="65"/>
      <c r="M11" s="20" t="s">
        <v>38</v>
      </c>
      <c r="N11" s="20" t="s">
        <v>67</v>
      </c>
      <c r="P11" s="53"/>
      <c r="Q11" s="19" t="str">
        <f>N9</f>
        <v>ひびき</v>
      </c>
      <c r="R11" s="19" t="str">
        <f>N10</f>
        <v>ベリー</v>
      </c>
      <c r="S11" s="19" t="str">
        <f>N11</f>
        <v>小田部南</v>
      </c>
      <c r="T11" s="19" t="s">
        <v>44</v>
      </c>
      <c r="U11" s="19" t="s">
        <v>45</v>
      </c>
      <c r="V11" s="19" t="s">
        <v>46</v>
      </c>
      <c r="W11" s="45" t="s">
        <v>47</v>
      </c>
      <c r="X11" s="45" t="s">
        <v>48</v>
      </c>
      <c r="Y11" s="45" t="s">
        <v>49</v>
      </c>
      <c r="Z11" s="47" t="s">
        <v>50</v>
      </c>
      <c r="AA11" s="50" t="s">
        <v>51</v>
      </c>
    </row>
    <row r="12" spans="1:27" ht="20.25" customHeight="1" x14ac:dyDescent="0.2">
      <c r="A12" s="72">
        <v>4</v>
      </c>
      <c r="B12" s="81">
        <v>0.47916666666666669</v>
      </c>
      <c r="C12" s="76" t="s">
        <v>7</v>
      </c>
      <c r="D12" s="70" t="str">
        <f>N10</f>
        <v>ベリー</v>
      </c>
      <c r="E12" s="78"/>
      <c r="F12" s="34"/>
      <c r="G12" s="34" t="s">
        <v>17</v>
      </c>
      <c r="H12" s="34"/>
      <c r="I12" s="66"/>
      <c r="J12" s="88" t="str">
        <f>N11</f>
        <v>小田部南</v>
      </c>
      <c r="K12" s="62" t="s">
        <v>20</v>
      </c>
      <c r="P12" s="10" t="str">
        <f>N9</f>
        <v>ひびき</v>
      </c>
      <c r="Q12" s="54"/>
      <c r="R12" s="20"/>
      <c r="S12" s="20"/>
      <c r="T12" s="20"/>
      <c r="U12" s="20"/>
      <c r="V12" s="20"/>
      <c r="W12" s="44"/>
      <c r="X12" s="44"/>
      <c r="Y12" s="44"/>
      <c r="Z12" s="48"/>
      <c r="AA12" s="51"/>
    </row>
    <row r="13" spans="1:27" ht="20.25" customHeight="1" x14ac:dyDescent="0.2">
      <c r="A13" s="80"/>
      <c r="B13" s="82"/>
      <c r="C13" s="83"/>
      <c r="D13" s="71"/>
      <c r="E13" s="84"/>
      <c r="F13" s="43"/>
      <c r="G13" s="43" t="s">
        <v>17</v>
      </c>
      <c r="H13" s="43"/>
      <c r="I13" s="67"/>
      <c r="J13" s="89"/>
      <c r="K13" s="65"/>
      <c r="P13" s="10" t="str">
        <f>N10</f>
        <v>ベリー</v>
      </c>
      <c r="Q13" s="20"/>
      <c r="R13" s="54"/>
      <c r="S13" s="20"/>
      <c r="T13" s="20"/>
      <c r="U13" s="20"/>
      <c r="V13" s="20"/>
      <c r="W13" s="44"/>
      <c r="X13" s="44"/>
      <c r="Y13" s="44"/>
      <c r="Z13" s="48"/>
      <c r="AA13" s="51"/>
    </row>
    <row r="14" spans="1:27" ht="20.25" customHeight="1" thickBot="1" x14ac:dyDescent="0.25">
      <c r="A14" s="72">
        <v>5</v>
      </c>
      <c r="B14" s="74">
        <v>0.50694444444444442</v>
      </c>
      <c r="C14" s="76" t="s">
        <v>6</v>
      </c>
      <c r="D14" s="70" t="str">
        <f>N6</f>
        <v>穴　生</v>
      </c>
      <c r="E14" s="78"/>
      <c r="F14" s="35"/>
      <c r="G14" s="35" t="s">
        <v>17</v>
      </c>
      <c r="H14" s="35"/>
      <c r="I14" s="66"/>
      <c r="J14" s="68" t="str">
        <f>N8</f>
        <v>寿　山</v>
      </c>
      <c r="K14" s="62" t="s">
        <v>20</v>
      </c>
      <c r="P14" s="11" t="str">
        <f>N11</f>
        <v>小田部南</v>
      </c>
      <c r="Q14" s="21"/>
      <c r="R14" s="21"/>
      <c r="S14" s="55"/>
      <c r="T14" s="21"/>
      <c r="U14" s="21"/>
      <c r="V14" s="21"/>
      <c r="W14" s="46"/>
      <c r="X14" s="46"/>
      <c r="Y14" s="46"/>
      <c r="Z14" s="49"/>
      <c r="AA14" s="52"/>
    </row>
    <row r="15" spans="1:27" ht="20.25" customHeight="1" thickTop="1" x14ac:dyDescent="0.2">
      <c r="A15" s="80"/>
      <c r="B15" s="87"/>
      <c r="C15" s="83"/>
      <c r="D15" s="71"/>
      <c r="E15" s="84"/>
      <c r="F15" s="35"/>
      <c r="G15" s="35" t="s">
        <v>17</v>
      </c>
      <c r="H15" s="35"/>
      <c r="I15" s="67"/>
      <c r="J15" s="69"/>
      <c r="K15" s="65"/>
    </row>
    <row r="16" spans="1:27" ht="20.25" customHeight="1" x14ac:dyDescent="0.2">
      <c r="A16" s="72">
        <v>6</v>
      </c>
      <c r="B16" s="81">
        <v>0.53472222222222221</v>
      </c>
      <c r="C16" s="76" t="s">
        <v>7</v>
      </c>
      <c r="D16" s="70" t="str">
        <f>N9</f>
        <v>ひびき</v>
      </c>
      <c r="E16" s="78"/>
      <c r="F16" s="34"/>
      <c r="G16" s="34" t="s">
        <v>17</v>
      </c>
      <c r="H16" s="34"/>
      <c r="I16" s="66"/>
      <c r="J16" s="70" t="str">
        <f>N11</f>
        <v>小田部南</v>
      </c>
      <c r="K16" s="62" t="s">
        <v>20</v>
      </c>
    </row>
    <row r="17" spans="1:13" ht="20.25" customHeight="1" x14ac:dyDescent="0.2">
      <c r="A17" s="80"/>
      <c r="B17" s="82"/>
      <c r="C17" s="83"/>
      <c r="D17" s="71"/>
      <c r="E17" s="84"/>
      <c r="F17" s="43"/>
      <c r="G17" s="43" t="s">
        <v>17</v>
      </c>
      <c r="H17" s="43"/>
      <c r="I17" s="67"/>
      <c r="J17" s="71"/>
      <c r="K17" s="65"/>
    </row>
    <row r="18" spans="1:13" ht="20.25" customHeight="1" x14ac:dyDescent="0.2">
      <c r="A18" s="72">
        <v>7</v>
      </c>
      <c r="B18" s="85">
        <v>0.57638888888888895</v>
      </c>
      <c r="C18" s="76" t="s">
        <v>8</v>
      </c>
      <c r="D18" s="60" t="s">
        <v>25</v>
      </c>
      <c r="E18" s="78"/>
      <c r="F18" s="35"/>
      <c r="G18" s="36" t="s">
        <v>17</v>
      </c>
      <c r="H18" s="35"/>
      <c r="I18" s="66"/>
      <c r="J18" s="60" t="s">
        <v>26</v>
      </c>
      <c r="K18" s="62" t="s">
        <v>40</v>
      </c>
    </row>
    <row r="19" spans="1:13" ht="20.25" customHeight="1" x14ac:dyDescent="0.2">
      <c r="A19" s="80"/>
      <c r="B19" s="86"/>
      <c r="C19" s="83"/>
      <c r="D19" s="64"/>
      <c r="E19" s="84"/>
      <c r="F19" s="35"/>
      <c r="G19" s="36" t="s">
        <v>17</v>
      </c>
      <c r="H19" s="35"/>
      <c r="I19" s="67"/>
      <c r="J19" s="64"/>
      <c r="K19" s="65"/>
    </row>
    <row r="20" spans="1:13" ht="20.25" customHeight="1" x14ac:dyDescent="0.2">
      <c r="A20" s="72">
        <v>8</v>
      </c>
      <c r="B20" s="81">
        <v>0.60416666666666663</v>
      </c>
      <c r="C20" s="76" t="s">
        <v>9</v>
      </c>
      <c r="D20" s="60" t="s">
        <v>27</v>
      </c>
      <c r="E20" s="78"/>
      <c r="F20" s="34"/>
      <c r="G20" s="34" t="s">
        <v>17</v>
      </c>
      <c r="H20" s="34"/>
      <c r="I20" s="66"/>
      <c r="J20" s="60" t="s">
        <v>28</v>
      </c>
      <c r="K20" s="62" t="s">
        <v>22</v>
      </c>
    </row>
    <row r="21" spans="1:13" ht="20.25" customHeight="1" x14ac:dyDescent="0.2">
      <c r="A21" s="80"/>
      <c r="B21" s="82"/>
      <c r="C21" s="83"/>
      <c r="D21" s="64"/>
      <c r="E21" s="84"/>
      <c r="F21" s="43"/>
      <c r="G21" s="43" t="s">
        <v>17</v>
      </c>
      <c r="H21" s="43"/>
      <c r="I21" s="67"/>
      <c r="J21" s="64"/>
      <c r="K21" s="65"/>
    </row>
    <row r="22" spans="1:13" ht="20.25" customHeight="1" x14ac:dyDescent="0.2">
      <c r="A22" s="72">
        <v>9</v>
      </c>
      <c r="B22" s="74">
        <v>0.63888888888888895</v>
      </c>
      <c r="C22" s="76" t="s">
        <v>10</v>
      </c>
      <c r="D22" s="60" t="s">
        <v>29</v>
      </c>
      <c r="E22" s="78"/>
      <c r="F22" s="37"/>
      <c r="G22" s="36" t="s">
        <v>17</v>
      </c>
      <c r="H22" s="35"/>
      <c r="I22" s="58"/>
      <c r="J22" s="60" t="s">
        <v>30</v>
      </c>
      <c r="K22" s="62" t="s">
        <v>23</v>
      </c>
    </row>
    <row r="23" spans="1:13" ht="20.25" customHeight="1" thickBot="1" x14ac:dyDescent="0.25">
      <c r="A23" s="73"/>
      <c r="B23" s="75"/>
      <c r="C23" s="77"/>
      <c r="D23" s="61"/>
      <c r="E23" s="79"/>
      <c r="F23" s="38"/>
      <c r="G23" s="39" t="s">
        <v>17</v>
      </c>
      <c r="H23" s="40"/>
      <c r="I23" s="59"/>
      <c r="J23" s="61"/>
      <c r="K23" s="63"/>
    </row>
    <row r="24" spans="1:13" ht="9.75" customHeight="1" thickBot="1" x14ac:dyDescent="0.25">
      <c r="L24" s="14"/>
    </row>
    <row r="25" spans="1:13" ht="20.149999999999999" customHeight="1" thickTop="1" x14ac:dyDescent="0.2">
      <c r="B25" s="9" t="s">
        <v>13</v>
      </c>
      <c r="C25" s="13"/>
      <c r="D25" s="90" t="s">
        <v>41</v>
      </c>
      <c r="E25" s="91"/>
      <c r="F25" s="91"/>
      <c r="G25" s="91"/>
      <c r="H25" s="91"/>
      <c r="I25" s="91"/>
      <c r="J25" s="91"/>
      <c r="K25" s="91"/>
    </row>
    <row r="26" spans="1:13" ht="20.149999999999999" customHeight="1" thickBot="1" x14ac:dyDescent="0.25">
      <c r="B26" s="10" t="s">
        <v>12</v>
      </c>
      <c r="C26" s="15"/>
      <c r="D26" s="90"/>
      <c r="E26" s="99"/>
      <c r="F26" s="99"/>
      <c r="G26" s="99"/>
      <c r="H26" s="99"/>
      <c r="I26" s="99"/>
    </row>
    <row r="27" spans="1:13" ht="20.149999999999999" customHeight="1" thickTop="1" x14ac:dyDescent="0.2">
      <c r="B27" s="10" t="s">
        <v>42</v>
      </c>
      <c r="C27" s="15"/>
      <c r="D27" s="8"/>
      <c r="E27" s="12"/>
      <c r="F27" s="96" t="s">
        <v>18</v>
      </c>
      <c r="G27" s="96"/>
      <c r="H27" s="96"/>
      <c r="I27" s="96"/>
      <c r="J27" s="13" t="s">
        <v>19</v>
      </c>
    </row>
    <row r="28" spans="1:13" ht="20.149999999999999" customHeight="1" thickBot="1" x14ac:dyDescent="0.25">
      <c r="B28" s="10" t="s">
        <v>14</v>
      </c>
      <c r="C28" s="15"/>
      <c r="D28" s="8"/>
      <c r="E28" s="23" t="s">
        <v>21</v>
      </c>
      <c r="F28" s="97"/>
      <c r="G28" s="97"/>
      <c r="H28" s="97"/>
      <c r="I28" s="97"/>
      <c r="J28" s="24"/>
      <c r="K28" t="s">
        <v>24</v>
      </c>
    </row>
    <row r="29" spans="1:13" ht="20.149999999999999" customHeight="1" thickTop="1" x14ac:dyDescent="0.2">
      <c r="B29" s="10" t="s">
        <v>15</v>
      </c>
      <c r="C29" s="15"/>
      <c r="D29" s="8"/>
      <c r="E29" s="25"/>
      <c r="F29" s="98"/>
      <c r="G29" s="98"/>
      <c r="H29" s="98"/>
      <c r="I29" s="98"/>
      <c r="J29" s="25"/>
    </row>
    <row r="30" spans="1:13" ht="20.149999999999999" customHeight="1" thickBot="1" x14ac:dyDescent="0.25">
      <c r="B30" s="11" t="s">
        <v>16</v>
      </c>
      <c r="C30" s="16"/>
      <c r="D30" s="100" t="s">
        <v>68</v>
      </c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3.5" thickTop="1" x14ac:dyDescent="0.2"/>
  </sheetData>
  <mergeCells count="85">
    <mergeCell ref="F27:I27"/>
    <mergeCell ref="F28:I28"/>
    <mergeCell ref="F29:I29"/>
    <mergeCell ref="D26:I26"/>
    <mergeCell ref="D30:M30"/>
    <mergeCell ref="D25:K25"/>
    <mergeCell ref="A1:K3"/>
    <mergeCell ref="A4:D4"/>
    <mergeCell ref="J4:K4"/>
    <mergeCell ref="A6:A7"/>
    <mergeCell ref="B6:B7"/>
    <mergeCell ref="C6:C7"/>
    <mergeCell ref="D6:D7"/>
    <mergeCell ref="E6:E7"/>
    <mergeCell ref="I6:I7"/>
    <mergeCell ref="J6:J7"/>
    <mergeCell ref="K6:K7"/>
    <mergeCell ref="E4:I4"/>
    <mergeCell ref="A8:A9"/>
    <mergeCell ref="B8:B9"/>
    <mergeCell ref="C8:C9"/>
    <mergeCell ref="D8:D9"/>
    <mergeCell ref="E8:E9"/>
    <mergeCell ref="I8:I9"/>
    <mergeCell ref="J8:J9"/>
    <mergeCell ref="K8:K9"/>
    <mergeCell ref="J10:J11"/>
    <mergeCell ref="K10:K11"/>
    <mergeCell ref="I12:I13"/>
    <mergeCell ref="J12:J13"/>
    <mergeCell ref="K12:K13"/>
    <mergeCell ref="I10:I11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K16:K17"/>
    <mergeCell ref="A14:A15"/>
    <mergeCell ref="B14:B15"/>
    <mergeCell ref="C14:C15"/>
    <mergeCell ref="D14:D15"/>
    <mergeCell ref="E14:E15"/>
    <mergeCell ref="I14:I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S1:X3"/>
    <mergeCell ref="P4:R4"/>
    <mergeCell ref="P10:R10"/>
    <mergeCell ref="I22:I23"/>
    <mergeCell ref="J22:J23"/>
    <mergeCell ref="K22:K23"/>
    <mergeCell ref="J18:J19"/>
    <mergeCell ref="K18:K19"/>
    <mergeCell ref="I20:I21"/>
    <mergeCell ref="J20:J21"/>
    <mergeCell ref="K20:K21"/>
    <mergeCell ref="I18:I19"/>
    <mergeCell ref="J14:J15"/>
    <mergeCell ref="K14:K15"/>
    <mergeCell ref="I16:I17"/>
    <mergeCell ref="J16:J17"/>
  </mergeCells>
  <phoneticPr fontId="1"/>
  <pageMargins left="0.51181102362204722" right="0.51181102362204722" top="0.35433070866141736" bottom="0.19685039370078741" header="0" footer="0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N31"/>
  <sheetViews>
    <sheetView zoomScale="75" zoomScaleNormal="75" workbookViewId="0">
      <selection activeCell="N26" sqref="N26"/>
    </sheetView>
  </sheetViews>
  <sheetFormatPr defaultRowHeight="13" x14ac:dyDescent="0.2"/>
  <cols>
    <col min="1" max="1" width="5" customWidth="1"/>
    <col min="2" max="2" width="12.453125" customWidth="1"/>
    <col min="3" max="3" width="18.6328125" customWidth="1"/>
    <col min="4" max="4" width="17.453125" customWidth="1"/>
    <col min="5" max="9" width="4.6328125" customWidth="1"/>
    <col min="10" max="10" width="17.453125" customWidth="1"/>
    <col min="11" max="11" width="18.26953125" customWidth="1"/>
    <col min="12" max="12" width="2.90625" customWidth="1"/>
    <col min="13" max="13" width="7.36328125" customWidth="1"/>
    <col min="14" max="14" width="13.6328125" customWidth="1"/>
  </cols>
  <sheetData>
    <row r="1" spans="1:14" ht="10" customHeight="1" x14ac:dyDescent="0.2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4" ht="10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4" ht="10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4" ht="25.5" customHeight="1" thickBot="1" x14ac:dyDescent="0.25">
      <c r="A4" s="93"/>
      <c r="B4" s="93"/>
      <c r="C4" s="93"/>
      <c r="D4" s="93"/>
      <c r="E4" s="95" t="s">
        <v>63</v>
      </c>
      <c r="F4" s="95"/>
      <c r="G4" s="95"/>
      <c r="H4" s="95"/>
      <c r="I4" s="95"/>
      <c r="J4" s="94" t="s">
        <v>31</v>
      </c>
      <c r="K4" s="94"/>
    </row>
    <row r="5" spans="1:14" ht="24" customHeight="1" x14ac:dyDescent="0.2">
      <c r="A5" s="1" t="s">
        <v>0</v>
      </c>
      <c r="B5" s="2" t="s">
        <v>1</v>
      </c>
      <c r="C5" s="2" t="s">
        <v>5</v>
      </c>
      <c r="D5" s="2" t="s">
        <v>2</v>
      </c>
      <c r="E5" s="5"/>
      <c r="F5" s="7"/>
      <c r="G5" s="7" t="s">
        <v>11</v>
      </c>
      <c r="H5" s="7"/>
      <c r="I5" s="6"/>
      <c r="J5" s="3" t="s">
        <v>3</v>
      </c>
      <c r="K5" s="4" t="s">
        <v>4</v>
      </c>
      <c r="M5" s="20" t="s">
        <v>32</v>
      </c>
      <c r="N5" s="22" t="s">
        <v>39</v>
      </c>
    </row>
    <row r="6" spans="1:14" ht="20.25" customHeight="1" x14ac:dyDescent="0.2">
      <c r="A6" s="72">
        <v>1</v>
      </c>
      <c r="B6" s="74">
        <v>0.39583333333333331</v>
      </c>
      <c r="C6" s="76" t="s">
        <v>6</v>
      </c>
      <c r="D6" s="70" t="str">
        <f>N6</f>
        <v>穴　生</v>
      </c>
      <c r="E6" s="104">
        <f>SUM(F6,F7)</f>
        <v>0</v>
      </c>
      <c r="F6" s="17"/>
      <c r="G6" s="17" t="s">
        <v>17</v>
      </c>
      <c r="H6" s="17"/>
      <c r="I6" s="104">
        <f>SUM(H6,H7)</f>
        <v>0</v>
      </c>
      <c r="J6" s="88" t="str">
        <f>N7</f>
        <v>上津役</v>
      </c>
      <c r="K6" s="62" t="s">
        <v>20</v>
      </c>
      <c r="M6" s="20" t="s">
        <v>33</v>
      </c>
      <c r="N6" s="20" t="s">
        <v>43</v>
      </c>
    </row>
    <row r="7" spans="1:14" ht="20.25" customHeight="1" x14ac:dyDescent="0.2">
      <c r="A7" s="80"/>
      <c r="B7" s="87"/>
      <c r="C7" s="83"/>
      <c r="D7" s="71"/>
      <c r="E7" s="106"/>
      <c r="F7" s="18"/>
      <c r="G7" s="18" t="s">
        <v>17</v>
      </c>
      <c r="H7" s="18"/>
      <c r="I7" s="106"/>
      <c r="J7" s="89"/>
      <c r="K7" s="65"/>
      <c r="M7" s="20" t="s">
        <v>34</v>
      </c>
      <c r="N7" s="20" t="s">
        <v>58</v>
      </c>
    </row>
    <row r="8" spans="1:14" ht="20.25" customHeight="1" x14ac:dyDescent="0.2">
      <c r="A8" s="72">
        <v>2</v>
      </c>
      <c r="B8" s="81">
        <v>0.4236111111111111</v>
      </c>
      <c r="C8" s="76" t="s">
        <v>7</v>
      </c>
      <c r="D8" s="70" t="str">
        <f>N9</f>
        <v>折　尾</v>
      </c>
      <c r="E8" s="104">
        <f t="shared" ref="E8" si="0">SUM(F8,F9)</f>
        <v>0</v>
      </c>
      <c r="F8" s="17"/>
      <c r="G8" s="17" t="s">
        <v>17</v>
      </c>
      <c r="H8" s="17"/>
      <c r="I8" s="104">
        <f t="shared" ref="I8" si="1">SUM(H8,H9)</f>
        <v>0</v>
      </c>
      <c r="J8" s="88" t="str">
        <f>N10</f>
        <v>西門司</v>
      </c>
      <c r="K8" s="62" t="s">
        <v>20</v>
      </c>
      <c r="M8" s="20" t="s">
        <v>35</v>
      </c>
      <c r="N8" s="20" t="s">
        <v>59</v>
      </c>
    </row>
    <row r="9" spans="1:14" ht="20.25" customHeight="1" x14ac:dyDescent="0.2">
      <c r="A9" s="80"/>
      <c r="B9" s="82"/>
      <c r="C9" s="83"/>
      <c r="D9" s="71"/>
      <c r="E9" s="106"/>
      <c r="F9" s="18"/>
      <c r="G9" s="18" t="s">
        <v>17</v>
      </c>
      <c r="H9" s="18"/>
      <c r="I9" s="106"/>
      <c r="J9" s="89"/>
      <c r="K9" s="65"/>
      <c r="M9" s="20" t="s">
        <v>36</v>
      </c>
      <c r="N9" s="20" t="s">
        <v>60</v>
      </c>
    </row>
    <row r="10" spans="1:14" ht="20.25" customHeight="1" x14ac:dyDescent="0.2">
      <c r="A10" s="72">
        <v>3</v>
      </c>
      <c r="B10" s="74">
        <v>0.4513888888888889</v>
      </c>
      <c r="C10" s="76" t="s">
        <v>6</v>
      </c>
      <c r="D10" s="70" t="str">
        <f>N7</f>
        <v>上津役</v>
      </c>
      <c r="E10" s="104">
        <f t="shared" ref="E10" si="2">SUM(F10,F11)</f>
        <v>0</v>
      </c>
      <c r="F10" s="17"/>
      <c r="G10" s="17" t="s">
        <v>17</v>
      </c>
      <c r="H10" s="17"/>
      <c r="I10" s="104">
        <f t="shared" ref="I10" si="3">SUM(H10,H11)</f>
        <v>0</v>
      </c>
      <c r="J10" s="68" t="str">
        <f>N8</f>
        <v>本　城</v>
      </c>
      <c r="K10" s="62" t="s">
        <v>20</v>
      </c>
      <c r="M10" s="20" t="s">
        <v>37</v>
      </c>
      <c r="N10" s="20" t="s">
        <v>61</v>
      </c>
    </row>
    <row r="11" spans="1:14" ht="20.25" customHeight="1" x14ac:dyDescent="0.2">
      <c r="A11" s="80"/>
      <c r="B11" s="87"/>
      <c r="C11" s="83"/>
      <c r="D11" s="71"/>
      <c r="E11" s="106"/>
      <c r="F11" s="18"/>
      <c r="G11" s="26" t="s">
        <v>17</v>
      </c>
      <c r="H11" s="18"/>
      <c r="I11" s="106"/>
      <c r="J11" s="69"/>
      <c r="K11" s="65"/>
      <c r="M11" s="20" t="s">
        <v>38</v>
      </c>
      <c r="N11" s="20" t="s">
        <v>62</v>
      </c>
    </row>
    <row r="12" spans="1:14" ht="20.25" customHeight="1" x14ac:dyDescent="0.2">
      <c r="A12" s="72">
        <v>4</v>
      </c>
      <c r="B12" s="81">
        <v>0.47916666666666669</v>
      </c>
      <c r="C12" s="76" t="s">
        <v>7</v>
      </c>
      <c r="D12" s="70" t="str">
        <f>N10</f>
        <v>西門司</v>
      </c>
      <c r="E12" s="104">
        <f t="shared" ref="E12" si="4">SUM(F12,F13)</f>
        <v>0</v>
      </c>
      <c r="F12" s="17"/>
      <c r="G12" s="17" t="s">
        <v>17</v>
      </c>
      <c r="H12" s="17"/>
      <c r="I12" s="104">
        <f t="shared" ref="I12" si="5">SUM(H12,H13)</f>
        <v>0</v>
      </c>
      <c r="J12" s="88" t="str">
        <f>N11</f>
        <v>久　山</v>
      </c>
      <c r="K12" s="62" t="s">
        <v>20</v>
      </c>
    </row>
    <row r="13" spans="1:14" ht="20.25" customHeight="1" x14ac:dyDescent="0.2">
      <c r="A13" s="80"/>
      <c r="B13" s="82"/>
      <c r="C13" s="83"/>
      <c r="D13" s="71"/>
      <c r="E13" s="106"/>
      <c r="F13" s="18"/>
      <c r="G13" s="18" t="s">
        <v>17</v>
      </c>
      <c r="H13" s="18"/>
      <c r="I13" s="106"/>
      <c r="J13" s="89"/>
      <c r="K13" s="65"/>
    </row>
    <row r="14" spans="1:14" ht="20.25" customHeight="1" x14ac:dyDescent="0.2">
      <c r="A14" s="72">
        <v>5</v>
      </c>
      <c r="B14" s="74">
        <v>0.50694444444444442</v>
      </c>
      <c r="C14" s="76" t="s">
        <v>6</v>
      </c>
      <c r="D14" s="70" t="str">
        <f>N6</f>
        <v>穴　生</v>
      </c>
      <c r="E14" s="104">
        <f t="shared" ref="E14" si="6">SUM(F14,F15)</f>
        <v>0</v>
      </c>
      <c r="F14" s="17"/>
      <c r="G14" s="17" t="s">
        <v>17</v>
      </c>
      <c r="H14" s="17"/>
      <c r="I14" s="104">
        <f t="shared" ref="I14" si="7">SUM(H14,H15)</f>
        <v>0</v>
      </c>
      <c r="J14" s="68" t="str">
        <f>N8</f>
        <v>本　城</v>
      </c>
      <c r="K14" s="62" t="s">
        <v>20</v>
      </c>
    </row>
    <row r="15" spans="1:14" ht="20.25" customHeight="1" x14ac:dyDescent="0.2">
      <c r="A15" s="80"/>
      <c r="B15" s="87"/>
      <c r="C15" s="83"/>
      <c r="D15" s="71"/>
      <c r="E15" s="106"/>
      <c r="F15" s="18"/>
      <c r="G15" s="18" t="s">
        <v>17</v>
      </c>
      <c r="H15" s="18"/>
      <c r="I15" s="106"/>
      <c r="J15" s="69"/>
      <c r="K15" s="65"/>
    </row>
    <row r="16" spans="1:14" ht="20.25" customHeight="1" x14ac:dyDescent="0.2">
      <c r="A16" s="72">
        <v>6</v>
      </c>
      <c r="B16" s="81">
        <v>0.53472222222222221</v>
      </c>
      <c r="C16" s="76" t="s">
        <v>7</v>
      </c>
      <c r="D16" s="70" t="str">
        <f>N9</f>
        <v>折　尾</v>
      </c>
      <c r="E16" s="104">
        <f t="shared" ref="E16" si="8">SUM(F16,F17)</f>
        <v>0</v>
      </c>
      <c r="F16" s="17"/>
      <c r="G16" s="27" t="s">
        <v>17</v>
      </c>
      <c r="H16" s="17"/>
      <c r="I16" s="104">
        <f t="shared" ref="I16" si="9">SUM(H16,H17)</f>
        <v>0</v>
      </c>
      <c r="J16" s="70" t="str">
        <f>N11</f>
        <v>久　山</v>
      </c>
      <c r="K16" s="62" t="s">
        <v>20</v>
      </c>
    </row>
    <row r="17" spans="1:13" ht="20.25" customHeight="1" x14ac:dyDescent="0.2">
      <c r="A17" s="80"/>
      <c r="B17" s="82"/>
      <c r="C17" s="83"/>
      <c r="D17" s="71"/>
      <c r="E17" s="106"/>
      <c r="F17" s="18"/>
      <c r="G17" s="18" t="s">
        <v>17</v>
      </c>
      <c r="H17" s="18"/>
      <c r="I17" s="106"/>
      <c r="J17" s="71"/>
      <c r="K17" s="65"/>
    </row>
    <row r="18" spans="1:13" ht="20.25" customHeight="1" x14ac:dyDescent="0.2">
      <c r="A18" s="72">
        <v>7</v>
      </c>
      <c r="B18" s="85">
        <v>0.57638888888888895</v>
      </c>
      <c r="C18" s="76" t="s">
        <v>8</v>
      </c>
      <c r="D18" s="60" t="s">
        <v>25</v>
      </c>
      <c r="E18" s="104">
        <f t="shared" ref="E18" si="10">SUM(F18,F19)</f>
        <v>0</v>
      </c>
      <c r="F18" s="17"/>
      <c r="G18" s="27" t="s">
        <v>17</v>
      </c>
      <c r="H18" s="17"/>
      <c r="I18" s="104">
        <f t="shared" ref="I18" si="11">SUM(H18,H19)</f>
        <v>0</v>
      </c>
      <c r="J18" s="60" t="s">
        <v>26</v>
      </c>
      <c r="K18" s="62" t="s">
        <v>40</v>
      </c>
    </row>
    <row r="19" spans="1:13" ht="20.25" customHeight="1" x14ac:dyDescent="0.2">
      <c r="A19" s="80"/>
      <c r="B19" s="86"/>
      <c r="C19" s="83"/>
      <c r="D19" s="64"/>
      <c r="E19" s="106"/>
      <c r="F19" s="18"/>
      <c r="G19" s="26" t="s">
        <v>17</v>
      </c>
      <c r="H19" s="18"/>
      <c r="I19" s="106"/>
      <c r="J19" s="64"/>
      <c r="K19" s="65"/>
    </row>
    <row r="20" spans="1:13" ht="20.25" customHeight="1" x14ac:dyDescent="0.2">
      <c r="A20" s="72">
        <v>8</v>
      </c>
      <c r="B20" s="81">
        <v>0.60416666666666663</v>
      </c>
      <c r="C20" s="76" t="s">
        <v>9</v>
      </c>
      <c r="D20" s="60" t="s">
        <v>27</v>
      </c>
      <c r="E20" s="104">
        <f t="shared" ref="E20" si="12">SUM(F20,F21)</f>
        <v>0</v>
      </c>
      <c r="F20" s="28"/>
      <c r="G20" s="27" t="s">
        <v>17</v>
      </c>
      <c r="H20" s="17"/>
      <c r="I20" s="104">
        <f t="shared" ref="I20" si="13">SUM(H20,H21)</f>
        <v>0</v>
      </c>
      <c r="J20" s="60" t="s">
        <v>28</v>
      </c>
      <c r="K20" s="62" t="s">
        <v>22</v>
      </c>
    </row>
    <row r="21" spans="1:13" ht="20.25" customHeight="1" x14ac:dyDescent="0.2">
      <c r="A21" s="80"/>
      <c r="B21" s="82"/>
      <c r="C21" s="83"/>
      <c r="D21" s="64"/>
      <c r="E21" s="106"/>
      <c r="F21" s="29"/>
      <c r="G21" s="26" t="s">
        <v>17</v>
      </c>
      <c r="H21" s="30"/>
      <c r="I21" s="106"/>
      <c r="J21" s="64"/>
      <c r="K21" s="65"/>
    </row>
    <row r="22" spans="1:13" ht="20.25" customHeight="1" x14ac:dyDescent="0.2">
      <c r="A22" s="72">
        <v>9</v>
      </c>
      <c r="B22" s="74">
        <v>0.63888888888888895</v>
      </c>
      <c r="C22" s="76" t="s">
        <v>10</v>
      </c>
      <c r="D22" s="60" t="s">
        <v>29</v>
      </c>
      <c r="E22" s="104">
        <f t="shared" ref="E22" si="14">SUM(F22,F23)</f>
        <v>0</v>
      </c>
      <c r="F22" s="28"/>
      <c r="G22" s="27" t="s">
        <v>17</v>
      </c>
      <c r="H22" s="17"/>
      <c r="I22" s="102">
        <f t="shared" ref="I22" si="15">SUM(H22,H23)</f>
        <v>0</v>
      </c>
      <c r="J22" s="60" t="s">
        <v>30</v>
      </c>
      <c r="K22" s="62" t="s">
        <v>23</v>
      </c>
    </row>
    <row r="23" spans="1:13" ht="20.25" customHeight="1" thickBot="1" x14ac:dyDescent="0.25">
      <c r="A23" s="73"/>
      <c r="B23" s="75"/>
      <c r="C23" s="77"/>
      <c r="D23" s="61"/>
      <c r="E23" s="105"/>
      <c r="F23" s="31"/>
      <c r="G23" s="32" t="s">
        <v>17</v>
      </c>
      <c r="H23" s="33"/>
      <c r="I23" s="103"/>
      <c r="J23" s="61"/>
      <c r="K23" s="63"/>
    </row>
    <row r="24" spans="1:13" ht="9.75" customHeight="1" thickBot="1" x14ac:dyDescent="0.25">
      <c r="L24" s="14"/>
    </row>
    <row r="25" spans="1:13" ht="20.149999999999999" customHeight="1" thickTop="1" x14ac:dyDescent="0.2">
      <c r="B25" s="9" t="s">
        <v>13</v>
      </c>
      <c r="C25" s="13"/>
      <c r="D25" s="90" t="s">
        <v>41</v>
      </c>
      <c r="E25" s="91"/>
      <c r="F25" s="91"/>
      <c r="G25" s="91"/>
      <c r="H25" s="91"/>
      <c r="I25" s="91"/>
      <c r="J25" s="91"/>
      <c r="K25" s="91"/>
    </row>
    <row r="26" spans="1:13" ht="20.149999999999999" customHeight="1" thickBot="1" x14ac:dyDescent="0.25">
      <c r="B26" s="10" t="s">
        <v>12</v>
      </c>
      <c r="C26" s="15"/>
      <c r="D26" s="90"/>
      <c r="E26" s="99"/>
      <c r="F26" s="99"/>
      <c r="G26" s="99"/>
      <c r="H26" s="99"/>
      <c r="I26" s="99"/>
    </row>
    <row r="27" spans="1:13" ht="20.149999999999999" customHeight="1" thickTop="1" x14ac:dyDescent="0.2">
      <c r="B27" s="10" t="s">
        <v>42</v>
      </c>
      <c r="C27" s="15"/>
      <c r="D27" s="8"/>
      <c r="E27" s="12"/>
      <c r="F27" s="96" t="s">
        <v>18</v>
      </c>
      <c r="G27" s="96"/>
      <c r="H27" s="96"/>
      <c r="I27" s="96"/>
      <c r="J27" s="13" t="s">
        <v>19</v>
      </c>
    </row>
    <row r="28" spans="1:13" ht="20.149999999999999" customHeight="1" thickBot="1" x14ac:dyDescent="0.25">
      <c r="B28" s="10" t="s">
        <v>14</v>
      </c>
      <c r="C28" s="15"/>
      <c r="D28" s="8"/>
      <c r="E28" s="23" t="s">
        <v>21</v>
      </c>
      <c r="F28" s="97"/>
      <c r="G28" s="97"/>
      <c r="H28" s="97"/>
      <c r="I28" s="97"/>
      <c r="J28" s="24"/>
      <c r="K28" t="s">
        <v>24</v>
      </c>
    </row>
    <row r="29" spans="1:13" ht="20.149999999999999" customHeight="1" thickTop="1" x14ac:dyDescent="0.2">
      <c r="B29" s="10" t="s">
        <v>15</v>
      </c>
      <c r="C29" s="15"/>
      <c r="D29" s="8"/>
      <c r="E29" s="25"/>
      <c r="F29" s="98"/>
      <c r="G29" s="98"/>
      <c r="H29" s="98"/>
      <c r="I29" s="98"/>
      <c r="J29" s="25"/>
    </row>
    <row r="30" spans="1:13" ht="20.149999999999999" customHeight="1" thickBot="1" x14ac:dyDescent="0.25">
      <c r="B30" s="11" t="s">
        <v>16</v>
      </c>
      <c r="C30" s="16"/>
      <c r="D30" s="100" t="s">
        <v>68</v>
      </c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3.5" thickTop="1" x14ac:dyDescent="0.2"/>
  </sheetData>
  <mergeCells count="82">
    <mergeCell ref="A1:K3"/>
    <mergeCell ref="A4:D4"/>
    <mergeCell ref="E4:I4"/>
    <mergeCell ref="J4:K4"/>
    <mergeCell ref="A6:A7"/>
    <mergeCell ref="B6:B7"/>
    <mergeCell ref="C6:C7"/>
    <mergeCell ref="D6:D7"/>
    <mergeCell ref="E6:E7"/>
    <mergeCell ref="I6:I7"/>
    <mergeCell ref="J6:J7"/>
    <mergeCell ref="K6:K7"/>
    <mergeCell ref="A8:A9"/>
    <mergeCell ref="B8:B9"/>
    <mergeCell ref="C8:C9"/>
    <mergeCell ref="D8:D9"/>
    <mergeCell ref="E8:E9"/>
    <mergeCell ref="I8:I9"/>
    <mergeCell ref="J8:J9"/>
    <mergeCell ref="K8:K9"/>
    <mergeCell ref="J10:J11"/>
    <mergeCell ref="K10:K11"/>
    <mergeCell ref="I12:I13"/>
    <mergeCell ref="J12:J13"/>
    <mergeCell ref="K12:K13"/>
    <mergeCell ref="A10:A11"/>
    <mergeCell ref="B10:B11"/>
    <mergeCell ref="C10:C11"/>
    <mergeCell ref="D10:D11"/>
    <mergeCell ref="E10:E11"/>
    <mergeCell ref="I10:I11"/>
    <mergeCell ref="A12:A13"/>
    <mergeCell ref="B12:B13"/>
    <mergeCell ref="C12:C13"/>
    <mergeCell ref="D12:D13"/>
    <mergeCell ref="E12:E13"/>
    <mergeCell ref="J14:J15"/>
    <mergeCell ref="K14:K15"/>
    <mergeCell ref="A16:A17"/>
    <mergeCell ref="B16:B17"/>
    <mergeCell ref="C16:C17"/>
    <mergeCell ref="D16:D17"/>
    <mergeCell ref="E16:E17"/>
    <mergeCell ref="I16:I17"/>
    <mergeCell ref="J16:J17"/>
    <mergeCell ref="K16:K17"/>
    <mergeCell ref="A14:A15"/>
    <mergeCell ref="B14:B15"/>
    <mergeCell ref="C14:C15"/>
    <mergeCell ref="D14:D15"/>
    <mergeCell ref="E14:E15"/>
    <mergeCell ref="I14:I15"/>
    <mergeCell ref="J18:J19"/>
    <mergeCell ref="K18:K19"/>
    <mergeCell ref="A20:A21"/>
    <mergeCell ref="B20:B21"/>
    <mergeCell ref="C20:C21"/>
    <mergeCell ref="D20:D21"/>
    <mergeCell ref="E20:E21"/>
    <mergeCell ref="I20:I21"/>
    <mergeCell ref="J20:J21"/>
    <mergeCell ref="K20:K21"/>
    <mergeCell ref="A18:A19"/>
    <mergeCell ref="B18:B19"/>
    <mergeCell ref="C18:C19"/>
    <mergeCell ref="D18:D19"/>
    <mergeCell ref="E18:E19"/>
    <mergeCell ref="I18:I19"/>
    <mergeCell ref="A22:A23"/>
    <mergeCell ref="B22:B23"/>
    <mergeCell ref="C22:C23"/>
    <mergeCell ref="D22:D23"/>
    <mergeCell ref="E22:E23"/>
    <mergeCell ref="F29:I29"/>
    <mergeCell ref="D30:M30"/>
    <mergeCell ref="J22:J23"/>
    <mergeCell ref="K22:K23"/>
    <mergeCell ref="D25:K25"/>
    <mergeCell ref="D26:I26"/>
    <mergeCell ref="F27:I27"/>
    <mergeCell ref="F28:I28"/>
    <mergeCell ref="I22:I23"/>
  </mergeCells>
  <phoneticPr fontId="1"/>
  <pageMargins left="0.51181102362204722" right="0.51181102362204722" top="0.35433070866141736" bottom="0.19685039370078741" header="0" footer="0"/>
  <pageSetup paperSize="9" orientation="landscape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記録用</vt:lpstr>
      <vt:lpstr>戦績用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谷川啓</cp:lastModifiedBy>
  <cp:lastPrinted>2021-01-03T19:15:58Z</cp:lastPrinted>
  <dcterms:created xsi:type="dcterms:W3CDTF">2005-11-10T10:37:04Z</dcterms:created>
  <dcterms:modified xsi:type="dcterms:W3CDTF">2021-01-12T12:46:10Z</dcterms:modified>
</cp:coreProperties>
</file>